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rmanan\Desktop\"/>
    </mc:Choice>
  </mc:AlternateContent>
  <bookViews>
    <workbookView xWindow="0" yWindow="0" windowWidth="24000" windowHeight="9735"/>
  </bookViews>
  <sheets>
    <sheet name="University Graduates 2021" sheetId="3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C32" i="3"/>
  <c r="B32" i="3"/>
  <c r="D24" i="3"/>
  <c r="D6" i="3" s="1"/>
  <c r="C24" i="3"/>
  <c r="D15" i="3"/>
  <c r="C15" i="3"/>
  <c r="B15" i="3" s="1"/>
  <c r="D13" i="3"/>
  <c r="C13" i="3"/>
  <c r="B13" i="3"/>
  <c r="D12" i="3"/>
  <c r="C12" i="3"/>
  <c r="B12" i="3"/>
  <c r="D11" i="3"/>
  <c r="B11" i="3" s="1"/>
  <c r="C11" i="3"/>
  <c r="D10" i="3"/>
  <c r="C10" i="3"/>
  <c r="B10" i="3" s="1"/>
  <c r="D9" i="3"/>
  <c r="C9" i="3"/>
  <c r="B9" i="3"/>
  <c r="D8" i="3"/>
  <c r="C8" i="3"/>
  <c r="B8" i="3"/>
  <c r="D7" i="3"/>
  <c r="B7" i="3" s="1"/>
  <c r="C7" i="3"/>
  <c r="C6" i="3"/>
  <c r="B6" i="3" l="1"/>
  <c r="B24" i="3"/>
</calcChain>
</file>

<file path=xl/sharedStrings.xml><?xml version="1.0" encoding="utf-8"?>
<sst xmlns="http://schemas.openxmlformats.org/spreadsheetml/2006/main" count="39" uniqueCount="20">
  <si>
    <t>University Graduates by Qualification and Gender, 2021</t>
  </si>
  <si>
    <t>(State Institutions)</t>
  </si>
  <si>
    <t>Qualification</t>
  </si>
  <si>
    <t xml:space="preserve">Total </t>
  </si>
  <si>
    <t xml:space="preserve">Male </t>
  </si>
  <si>
    <t>Female</t>
  </si>
  <si>
    <t>Total Graduates</t>
  </si>
  <si>
    <t>Science and Technology</t>
  </si>
  <si>
    <t>Engineering</t>
  </si>
  <si>
    <t>Medical Sciences</t>
  </si>
  <si>
    <t>Food and Agriculture</t>
  </si>
  <si>
    <t>Social Sciences</t>
  </si>
  <si>
    <t>Education and Humanities</t>
  </si>
  <si>
    <t>Law</t>
  </si>
  <si>
    <t>First Degree (Undergraduates)</t>
  </si>
  <si>
    <t xml:space="preserve">Master's </t>
  </si>
  <si>
    <t>Ph.D.</t>
  </si>
  <si>
    <r>
      <rPr>
        <b/>
        <sz val="10"/>
        <rFont val="Gill Sans MT"/>
        <family val="2"/>
      </rPr>
      <t>Source:</t>
    </r>
    <r>
      <rPr>
        <sz val="10"/>
        <rFont val="Gill Sans MT"/>
        <family val="2"/>
      </rPr>
      <t xml:space="preserve"> The University of the West Indies, St. Augustine Campus</t>
    </r>
  </si>
  <si>
    <t xml:space="preserve">             The University of Trinidad and Tobago </t>
  </si>
  <si>
    <t xml:space="preserve">             College of Science, Technology &amp; Applied Arts of Trinidad and Tobago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</si>
</sst>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sz val="11"/>
      <color theme="1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/>
    <xf numFmtId="0" fontId="4" fillId="0" borderId="12" xfId="0" applyFont="1" applyBorder="1" applyAlignment="1">
      <alignment horizontal="center"/>
    </xf>
    <xf numFmtId="0" fontId="5" fillId="0" borderId="9" xfId="0" applyFont="1" applyBorder="1" applyAlignment="1">
      <alignment horizontal="left" indent="3"/>
    </xf>
    <xf numFmtId="0" fontId="2" fillId="0" borderId="9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9" xfId="0" applyFont="1" applyFill="1" applyBorder="1" applyAlignment="1">
      <alignment horizontal="left" indent="3"/>
    </xf>
    <xf numFmtId="0" fontId="3" fillId="0" borderId="13" xfId="0" applyFont="1" applyBorder="1"/>
    <xf numFmtId="0" fontId="3" fillId="0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16" xfId="0" applyFont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6" fillId="0" borderId="9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0" fontId="3" fillId="0" borderId="9" xfId="0" applyFont="1" applyBorder="1" applyAlignment="1"/>
    <xf numFmtId="0" fontId="4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0" fontId="2" fillId="0" borderId="16" xfId="0" applyFont="1" applyBorder="1" applyAlignment="1">
      <alignment horizontal="left" indent="4"/>
    </xf>
    <xf numFmtId="0" fontId="6" fillId="0" borderId="21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r>
              <a:rPr lang="en-TT" sz="1200"/>
              <a:t>Chart 1:  Total University Graduates by Field of Study and Gender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46961777415804"/>
          <c:y val="0.14204188513558774"/>
          <c:w val="0.86613857327714383"/>
          <c:h val="0.61316915431974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'[1]University Graduates 2021'!$A$7</c:f>
              <c:strCache>
                <c:ptCount val="1"/>
                <c:pt idx="0">
                  <c:v>Science and Technology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2021'!$B$7:$D$7</c:f>
              <c:numCache>
                <c:formatCode>General</c:formatCode>
                <c:ptCount val="3"/>
                <c:pt idx="0">
                  <c:v>615</c:v>
                </c:pt>
                <c:pt idx="1">
                  <c:v>264</c:v>
                </c:pt>
                <c:pt idx="2">
                  <c:v>351</c:v>
                </c:pt>
              </c:numCache>
            </c:numRef>
          </c:val>
        </c:ser>
        <c:ser>
          <c:idx val="1"/>
          <c:order val="1"/>
          <c:tx>
            <c:strRef>
              <c:f>'[1]University Graduates 2021'!$A$8</c:f>
              <c:strCache>
                <c:ptCount val="1"/>
                <c:pt idx="0">
                  <c:v>Engineering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2021'!$B$8:$D$8</c:f>
              <c:numCache>
                <c:formatCode>General</c:formatCode>
                <c:ptCount val="3"/>
                <c:pt idx="0">
                  <c:v>349</c:v>
                </c:pt>
                <c:pt idx="1">
                  <c:v>228</c:v>
                </c:pt>
                <c:pt idx="2">
                  <c:v>121</c:v>
                </c:pt>
              </c:numCache>
            </c:numRef>
          </c:val>
        </c:ser>
        <c:ser>
          <c:idx val="2"/>
          <c:order val="2"/>
          <c:tx>
            <c:strRef>
              <c:f>'[1]University Graduates 2021'!$A$9</c:f>
              <c:strCache>
                <c:ptCount val="1"/>
                <c:pt idx="0">
                  <c:v>Medical Sciences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2021'!$B$9:$D$9</c:f>
              <c:numCache>
                <c:formatCode>General</c:formatCode>
                <c:ptCount val="3"/>
                <c:pt idx="0">
                  <c:v>638</c:v>
                </c:pt>
                <c:pt idx="1">
                  <c:v>146</c:v>
                </c:pt>
                <c:pt idx="2">
                  <c:v>492</c:v>
                </c:pt>
              </c:numCache>
            </c:numRef>
          </c:val>
        </c:ser>
        <c:ser>
          <c:idx val="3"/>
          <c:order val="3"/>
          <c:tx>
            <c:strRef>
              <c:f>'[1]University Graduates 2021'!$A$10</c:f>
              <c:strCache>
                <c:ptCount val="1"/>
                <c:pt idx="0">
                  <c:v>Food and Agriculture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2021'!$B$10:$D$10</c:f>
              <c:numCache>
                <c:formatCode>General</c:formatCode>
                <c:ptCount val="3"/>
                <c:pt idx="0">
                  <c:v>164</c:v>
                </c:pt>
                <c:pt idx="1">
                  <c:v>54</c:v>
                </c:pt>
                <c:pt idx="2">
                  <c:v>110</c:v>
                </c:pt>
              </c:numCache>
            </c:numRef>
          </c:val>
        </c:ser>
        <c:ser>
          <c:idx val="4"/>
          <c:order val="4"/>
          <c:tx>
            <c:strRef>
              <c:f>'[1]University Graduates 2021'!$A$11</c:f>
              <c:strCache>
                <c:ptCount val="1"/>
                <c:pt idx="0">
                  <c:v>Social Sciences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2021'!$B$11:$D$11</c:f>
              <c:numCache>
                <c:formatCode>General</c:formatCode>
                <c:ptCount val="3"/>
                <c:pt idx="0">
                  <c:v>1301</c:v>
                </c:pt>
                <c:pt idx="1">
                  <c:v>332</c:v>
                </c:pt>
                <c:pt idx="2">
                  <c:v>969</c:v>
                </c:pt>
              </c:numCache>
            </c:numRef>
          </c:val>
        </c:ser>
        <c:ser>
          <c:idx val="5"/>
          <c:order val="5"/>
          <c:tx>
            <c:strRef>
              <c:f>'[1]University Graduates 2021'!$A$12</c:f>
              <c:strCache>
                <c:ptCount val="1"/>
                <c:pt idx="0">
                  <c:v>Education and Humanities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2021'!$B$12:$D$12</c:f>
              <c:numCache>
                <c:formatCode>General</c:formatCode>
                <c:ptCount val="3"/>
                <c:pt idx="0">
                  <c:v>437</c:v>
                </c:pt>
                <c:pt idx="1">
                  <c:v>88</c:v>
                </c:pt>
                <c:pt idx="2">
                  <c:v>349</c:v>
                </c:pt>
              </c:numCache>
            </c:numRef>
          </c:val>
        </c:ser>
        <c:ser>
          <c:idx val="6"/>
          <c:order val="6"/>
          <c:tx>
            <c:strRef>
              <c:f>'[1]University Graduates 2021'!$A$13</c:f>
              <c:strCache>
                <c:ptCount val="1"/>
                <c:pt idx="0">
                  <c:v>Law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strRef>
              <c:f>'[1]University Graduates 2021'!$B$4:$D$4</c:f>
              <c:strCache>
                <c:ptCount val="3"/>
                <c:pt idx="0">
                  <c:v>Total </c:v>
                </c:pt>
                <c:pt idx="1">
                  <c:v>Male </c:v>
                </c:pt>
                <c:pt idx="2">
                  <c:v>Female</c:v>
                </c:pt>
              </c:strCache>
            </c:strRef>
          </c:cat>
          <c:val>
            <c:numRef>
              <c:f>'[1]University Graduates 2021'!$B$13:$D$13</c:f>
              <c:numCache>
                <c:formatCode>General</c:formatCode>
                <c:ptCount val="3"/>
                <c:pt idx="0">
                  <c:v>122</c:v>
                </c:pt>
                <c:pt idx="1">
                  <c:v>41</c:v>
                </c:pt>
                <c:pt idx="2">
                  <c:v>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96716464"/>
        <c:axId val="2096718096"/>
      </c:barChart>
      <c:catAx>
        <c:axId val="209671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TT"/>
                  <a:t>Gender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96718096"/>
        <c:crosses val="autoZero"/>
        <c:auto val="1"/>
        <c:lblAlgn val="ctr"/>
        <c:lblOffset val="100"/>
        <c:noMultiLvlLbl val="0"/>
      </c:catAx>
      <c:valAx>
        <c:axId val="209671809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+mn-cs"/>
                  </a:defRPr>
                </a:pPr>
                <a:r>
                  <a:rPr lang="en-TT"/>
                  <a:t>Number of graduates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+mn-cs"/>
              </a:defRPr>
            </a:pPr>
            <a:endParaRPr lang="en-US"/>
          </a:p>
        </c:txPr>
        <c:crossAx val="2096716464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741524398057843E-2"/>
          <c:y val="0.88688094265641193"/>
          <c:w val="0.94969476916651241"/>
          <c:h val="9.512116571798044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Gill Sans MT" panose="020B050202010402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Gill Sans MT" panose="020B05020201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295274</xdr:colOff>
      <xdr:row>0</xdr:row>
      <xdr:rowOff>238124</xdr:rowOff>
    </xdr:from>
    <xdr:to>
      <xdr:col>15</xdr:col>
      <xdr:colOff>171450</xdr:colOff>
      <xdr:row>18</xdr:row>
      <xdr:rowOff>95249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Update_July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ersity Graduates 2021"/>
      <sheetName val="R&amp;D Expenditure 2016 - 2020"/>
      <sheetName val="R&amp;D%GDP 2016 -2020"/>
      <sheetName val="HRST 2020"/>
      <sheetName val="Patents 2016 - 2021"/>
    </sheetNames>
    <sheetDataSet>
      <sheetData sheetId="0">
        <row r="4">
          <cell r="B4" t="str">
            <v xml:space="preserve">Total </v>
          </cell>
          <cell r="C4" t="str">
            <v xml:space="preserve">Male </v>
          </cell>
          <cell r="D4" t="str">
            <v>Female</v>
          </cell>
        </row>
        <row r="7">
          <cell r="A7" t="str">
            <v>Science and Technology</v>
          </cell>
          <cell r="B7">
            <v>615</v>
          </cell>
          <cell r="C7">
            <v>264</v>
          </cell>
          <cell r="D7">
            <v>351</v>
          </cell>
        </row>
        <row r="8">
          <cell r="A8" t="str">
            <v>Engineering</v>
          </cell>
          <cell r="B8">
            <v>349</v>
          </cell>
          <cell r="C8">
            <v>228</v>
          </cell>
          <cell r="D8">
            <v>121</v>
          </cell>
        </row>
        <row r="9">
          <cell r="A9" t="str">
            <v>Medical Sciences</v>
          </cell>
          <cell r="B9">
            <v>638</v>
          </cell>
          <cell r="C9">
            <v>146</v>
          </cell>
          <cell r="D9">
            <v>492</v>
          </cell>
        </row>
        <row r="10">
          <cell r="A10" t="str">
            <v>Food and Agriculture</v>
          </cell>
          <cell r="B10">
            <v>164</v>
          </cell>
          <cell r="C10">
            <v>54</v>
          </cell>
          <cell r="D10">
            <v>110</v>
          </cell>
        </row>
        <row r="11">
          <cell r="A11" t="str">
            <v>Social Sciences</v>
          </cell>
          <cell r="B11">
            <v>1301</v>
          </cell>
          <cell r="C11">
            <v>332</v>
          </cell>
          <cell r="D11">
            <v>969</v>
          </cell>
        </row>
        <row r="12">
          <cell r="A12" t="str">
            <v>Education and Humanities</v>
          </cell>
          <cell r="B12">
            <v>437</v>
          </cell>
          <cell r="C12">
            <v>88</v>
          </cell>
          <cell r="D12">
            <v>349</v>
          </cell>
        </row>
        <row r="13">
          <cell r="A13" t="str">
            <v>Law</v>
          </cell>
          <cell r="B13">
            <v>122</v>
          </cell>
          <cell r="C13">
            <v>41</v>
          </cell>
          <cell r="D13">
            <v>81</v>
          </cell>
        </row>
      </sheetData>
      <sheetData sheetId="1">
        <row r="3">
          <cell r="B3">
            <v>2016</v>
          </cell>
          <cell r="C3">
            <v>2017</v>
          </cell>
          <cell r="D3">
            <v>2018</v>
          </cell>
          <cell r="E3">
            <v>2019</v>
          </cell>
          <cell r="F3">
            <v>2020</v>
          </cell>
        </row>
        <row r="4">
          <cell r="B4">
            <v>136.5</v>
          </cell>
          <cell r="C4">
            <v>138.80000000000001</v>
          </cell>
          <cell r="D4">
            <v>131.1</v>
          </cell>
          <cell r="E4">
            <v>95.8</v>
          </cell>
          <cell r="F4">
            <v>91.5</v>
          </cell>
        </row>
      </sheetData>
      <sheetData sheetId="2">
        <row r="3">
          <cell r="A3">
            <v>2016</v>
          </cell>
          <cell r="C3">
            <v>0.08</v>
          </cell>
        </row>
        <row r="4">
          <cell r="A4">
            <v>2017</v>
          </cell>
          <cell r="C4">
            <v>0.09</v>
          </cell>
        </row>
        <row r="5">
          <cell r="A5">
            <v>2018</v>
          </cell>
          <cell r="C5">
            <v>0.1</v>
          </cell>
        </row>
        <row r="6">
          <cell r="A6">
            <v>2019</v>
          </cell>
          <cell r="C6">
            <v>0.06</v>
          </cell>
        </row>
        <row r="7">
          <cell r="A7">
            <v>2020</v>
          </cell>
          <cell r="C7">
            <v>0.06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EC 2020"/>
      <sheetName val="CSEC 2021"/>
      <sheetName val="CAPE 2020"/>
      <sheetName val="CAPE 2021"/>
      <sheetName val="University Graduates 2021"/>
      <sheetName val="R&amp;D Expenditure 2016 - 2020"/>
      <sheetName val="R&amp;D%GDP 2016 -2020"/>
      <sheetName val="HRST 2020"/>
      <sheetName val="Sheet4"/>
      <sheetName val="Sheet5"/>
      <sheetName val="Sheet1"/>
      <sheetName val="Sheet2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 t="str">
            <v>Males</v>
          </cell>
          <cell r="I1" t="str">
            <v>Females</v>
          </cell>
        </row>
        <row r="2">
          <cell r="F2" t="str">
            <v>Total</v>
          </cell>
          <cell r="H2">
            <v>1605</v>
          </cell>
          <cell r="I2">
            <v>1442</v>
          </cell>
        </row>
        <row r="3">
          <cell r="F3" t="str">
            <v>Researchers</v>
          </cell>
          <cell r="H3">
            <v>652</v>
          </cell>
          <cell r="I3">
            <v>684</v>
          </cell>
        </row>
        <row r="4">
          <cell r="F4" t="str">
            <v>Technicians</v>
          </cell>
          <cell r="H4">
            <v>345</v>
          </cell>
          <cell r="I4">
            <v>290</v>
          </cell>
        </row>
        <row r="5">
          <cell r="F5" t="str">
            <v>STS Personnel</v>
          </cell>
          <cell r="H5">
            <v>608</v>
          </cell>
          <cell r="I5">
            <v>468</v>
          </cell>
        </row>
        <row r="28">
          <cell r="C28" t="str">
            <v>Males</v>
          </cell>
          <cell r="D28" t="str">
            <v>Females</v>
          </cell>
        </row>
        <row r="29">
          <cell r="A29" t="str">
            <v>Total</v>
          </cell>
          <cell r="C29">
            <v>1120</v>
          </cell>
          <cell r="D29">
            <v>986</v>
          </cell>
        </row>
        <row r="30">
          <cell r="A30" t="str">
            <v>Researchers</v>
          </cell>
          <cell r="C30">
            <v>444</v>
          </cell>
          <cell r="D30">
            <v>450</v>
          </cell>
        </row>
        <row r="31">
          <cell r="A31" t="str">
            <v>Technicians</v>
          </cell>
          <cell r="C31">
            <v>229</v>
          </cell>
          <cell r="D31">
            <v>177</v>
          </cell>
        </row>
        <row r="32">
          <cell r="A32" t="str">
            <v>STS Personnel</v>
          </cell>
          <cell r="C32">
            <v>447</v>
          </cell>
          <cell r="D32">
            <v>359</v>
          </cell>
        </row>
      </sheetData>
      <sheetData sheetId="9"/>
      <sheetData sheetId="10">
        <row r="2">
          <cell r="B2">
            <v>2016</v>
          </cell>
          <cell r="C2">
            <v>2017</v>
          </cell>
          <cell r="D2">
            <v>2018</v>
          </cell>
          <cell r="E2">
            <v>2019</v>
          </cell>
          <cell r="F2">
            <v>2020</v>
          </cell>
          <cell r="G2">
            <v>2021</v>
          </cell>
        </row>
        <row r="5">
          <cell r="A5" t="str">
            <v>Residents</v>
          </cell>
          <cell r="B5">
            <v>3</v>
          </cell>
          <cell r="C5">
            <v>0</v>
          </cell>
          <cell r="D5">
            <v>2</v>
          </cell>
          <cell r="E5">
            <v>1</v>
          </cell>
          <cell r="F5">
            <v>1</v>
          </cell>
          <cell r="G5">
            <v>1</v>
          </cell>
        </row>
        <row r="6">
          <cell r="A6" t="str">
            <v>Non-Residents</v>
          </cell>
          <cell r="B6">
            <v>132</v>
          </cell>
          <cell r="C6">
            <v>146</v>
          </cell>
          <cell r="D6">
            <v>140</v>
          </cell>
          <cell r="E6">
            <v>117</v>
          </cell>
          <cell r="F6">
            <v>114</v>
          </cell>
          <cell r="G6">
            <v>149</v>
          </cell>
        </row>
        <row r="11">
          <cell r="B11">
            <v>0</v>
          </cell>
          <cell r="C11">
            <v>0</v>
          </cell>
          <cell r="D11">
            <v>1</v>
          </cell>
          <cell r="E11">
            <v>1</v>
          </cell>
          <cell r="F11">
            <v>1</v>
          </cell>
          <cell r="G11">
            <v>0</v>
          </cell>
        </row>
        <row r="12">
          <cell r="B12">
            <v>71</v>
          </cell>
          <cell r="C12">
            <v>146</v>
          </cell>
          <cell r="D12">
            <v>55</v>
          </cell>
          <cell r="E12">
            <v>67</v>
          </cell>
          <cell r="F12">
            <v>65</v>
          </cell>
          <cell r="G12">
            <v>40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workbookViewId="0">
      <selection activeCell="H24" sqref="H24"/>
    </sheetView>
  </sheetViews>
  <sheetFormatPr defaultRowHeight="17.25" x14ac:dyDescent="0.35"/>
  <cols>
    <col min="1" max="1" width="40.42578125" style="42" customWidth="1"/>
    <col min="2" max="4" width="12.42578125" style="42" customWidth="1"/>
  </cols>
  <sheetData>
    <row r="1" spans="1:4" ht="21.75" x14ac:dyDescent="0.45">
      <c r="A1" s="43" t="s">
        <v>0</v>
      </c>
      <c r="B1" s="43"/>
      <c r="C1" s="43"/>
      <c r="D1" s="43"/>
    </row>
    <row r="2" spans="1:4" ht="18" thickBot="1" x14ac:dyDescent="0.4">
      <c r="A2" s="44" t="s">
        <v>1</v>
      </c>
      <c r="B2" s="44"/>
      <c r="C2" s="44"/>
      <c r="D2" s="44"/>
    </row>
    <row r="3" spans="1:4" x14ac:dyDescent="0.35">
      <c r="A3" s="45" t="s">
        <v>2</v>
      </c>
      <c r="B3" s="47">
        <v>2021</v>
      </c>
      <c r="C3" s="48"/>
      <c r="D3" s="49"/>
    </row>
    <row r="4" spans="1:4" ht="18" thickBot="1" x14ac:dyDescent="0.4">
      <c r="A4" s="46"/>
      <c r="B4" s="1" t="s">
        <v>3</v>
      </c>
      <c r="C4" s="2" t="s">
        <v>4</v>
      </c>
      <c r="D4" s="3" t="s">
        <v>5</v>
      </c>
    </row>
    <row r="5" spans="1:4" x14ac:dyDescent="0.35">
      <c r="A5" s="4"/>
      <c r="B5" s="5"/>
      <c r="C5" s="6"/>
      <c r="D5" s="7"/>
    </row>
    <row r="6" spans="1:4" x14ac:dyDescent="0.35">
      <c r="A6" s="8" t="s">
        <v>6</v>
      </c>
      <c r="B6" s="5">
        <f>SUM(C6:D6)</f>
        <v>3626</v>
      </c>
      <c r="C6" s="6">
        <f>SUM(C15+C24+C32)</f>
        <v>1153</v>
      </c>
      <c r="D6" s="9">
        <f>SUM(D15+D24+D32)</f>
        <v>2473</v>
      </c>
    </row>
    <row r="7" spans="1:4" x14ac:dyDescent="0.35">
      <c r="A7" s="10" t="s">
        <v>7</v>
      </c>
      <c r="B7" s="11">
        <f t="shared" ref="B7:B13" si="0">SUM(C7:D7)</f>
        <v>615</v>
      </c>
      <c r="C7" s="12">
        <f t="shared" ref="C7:D13" si="1">SUM(C16+C25+C33)</f>
        <v>264</v>
      </c>
      <c r="D7" s="13">
        <f t="shared" si="1"/>
        <v>351</v>
      </c>
    </row>
    <row r="8" spans="1:4" x14ac:dyDescent="0.35">
      <c r="A8" s="10" t="s">
        <v>8</v>
      </c>
      <c r="B8" s="11">
        <f t="shared" si="0"/>
        <v>349</v>
      </c>
      <c r="C8" s="12">
        <f t="shared" si="1"/>
        <v>228</v>
      </c>
      <c r="D8" s="13">
        <f t="shared" si="1"/>
        <v>121</v>
      </c>
    </row>
    <row r="9" spans="1:4" x14ac:dyDescent="0.35">
      <c r="A9" s="10" t="s">
        <v>9</v>
      </c>
      <c r="B9" s="11">
        <f t="shared" si="0"/>
        <v>638</v>
      </c>
      <c r="C9" s="12">
        <f t="shared" si="1"/>
        <v>146</v>
      </c>
      <c r="D9" s="13">
        <f t="shared" si="1"/>
        <v>492</v>
      </c>
    </row>
    <row r="10" spans="1:4" x14ac:dyDescent="0.35">
      <c r="A10" s="10" t="s">
        <v>10</v>
      </c>
      <c r="B10" s="11">
        <f t="shared" si="0"/>
        <v>164</v>
      </c>
      <c r="C10" s="12">
        <f t="shared" si="1"/>
        <v>54</v>
      </c>
      <c r="D10" s="13">
        <f t="shared" si="1"/>
        <v>110</v>
      </c>
    </row>
    <row r="11" spans="1:4" x14ac:dyDescent="0.35">
      <c r="A11" s="10" t="s">
        <v>11</v>
      </c>
      <c r="B11" s="11">
        <f t="shared" si="0"/>
        <v>1301</v>
      </c>
      <c r="C11" s="12">
        <f t="shared" si="1"/>
        <v>332</v>
      </c>
      <c r="D11" s="13">
        <f t="shared" si="1"/>
        <v>969</v>
      </c>
    </row>
    <row r="12" spans="1:4" x14ac:dyDescent="0.35">
      <c r="A12" s="10" t="s">
        <v>12</v>
      </c>
      <c r="B12" s="11">
        <f t="shared" si="0"/>
        <v>437</v>
      </c>
      <c r="C12" s="12">
        <f t="shared" si="1"/>
        <v>88</v>
      </c>
      <c r="D12" s="13">
        <f t="shared" si="1"/>
        <v>349</v>
      </c>
    </row>
    <row r="13" spans="1:4" x14ac:dyDescent="0.35">
      <c r="A13" s="14" t="s">
        <v>13</v>
      </c>
      <c r="B13" s="11">
        <f t="shared" si="0"/>
        <v>122</v>
      </c>
      <c r="C13" s="12">
        <f t="shared" si="1"/>
        <v>41</v>
      </c>
      <c r="D13" s="13">
        <f t="shared" si="1"/>
        <v>81</v>
      </c>
    </row>
    <row r="14" spans="1:4" ht="18" thickBot="1" x14ac:dyDescent="0.4">
      <c r="A14" s="4"/>
      <c r="B14" s="5"/>
      <c r="C14" s="6"/>
      <c r="D14" s="7"/>
    </row>
    <row r="15" spans="1:4" x14ac:dyDescent="0.35">
      <c r="A15" s="15" t="s">
        <v>14</v>
      </c>
      <c r="B15" s="16">
        <f>SUM(C15:D15)</f>
        <v>2884</v>
      </c>
      <c r="C15" s="17">
        <f>SUM(C16:C22)</f>
        <v>911</v>
      </c>
      <c r="D15" s="18">
        <f>SUM(D16:D22)</f>
        <v>1973</v>
      </c>
    </row>
    <row r="16" spans="1:4" x14ac:dyDescent="0.35">
      <c r="A16" s="10" t="s">
        <v>7</v>
      </c>
      <c r="B16" s="11">
        <v>520</v>
      </c>
      <c r="C16" s="12">
        <v>220</v>
      </c>
      <c r="D16" s="19">
        <v>300</v>
      </c>
    </row>
    <row r="17" spans="1:4" x14ac:dyDescent="0.35">
      <c r="A17" s="10" t="s">
        <v>8</v>
      </c>
      <c r="B17" s="11">
        <v>222</v>
      </c>
      <c r="C17" s="12">
        <v>159</v>
      </c>
      <c r="D17" s="19">
        <v>63</v>
      </c>
    </row>
    <row r="18" spans="1:4" x14ac:dyDescent="0.35">
      <c r="A18" s="10" t="s">
        <v>9</v>
      </c>
      <c r="B18" s="11">
        <v>577</v>
      </c>
      <c r="C18" s="12">
        <v>124</v>
      </c>
      <c r="D18" s="19">
        <v>453</v>
      </c>
    </row>
    <row r="19" spans="1:4" x14ac:dyDescent="0.35">
      <c r="A19" s="10" t="s">
        <v>10</v>
      </c>
      <c r="B19" s="11">
        <v>150</v>
      </c>
      <c r="C19" s="12">
        <v>51</v>
      </c>
      <c r="D19" s="19">
        <v>99</v>
      </c>
    </row>
    <row r="20" spans="1:4" x14ac:dyDescent="0.35">
      <c r="A20" s="10" t="s">
        <v>11</v>
      </c>
      <c r="B20" s="11">
        <v>959</v>
      </c>
      <c r="C20" s="12">
        <v>245</v>
      </c>
      <c r="D20" s="19">
        <v>714</v>
      </c>
    </row>
    <row r="21" spans="1:4" x14ac:dyDescent="0.35">
      <c r="A21" s="10" t="s">
        <v>12</v>
      </c>
      <c r="B21" s="11">
        <v>334</v>
      </c>
      <c r="C21" s="12">
        <v>71</v>
      </c>
      <c r="D21" s="19">
        <v>263</v>
      </c>
    </row>
    <row r="22" spans="1:4" x14ac:dyDescent="0.35">
      <c r="A22" s="14" t="s">
        <v>13</v>
      </c>
      <c r="B22" s="11">
        <v>122</v>
      </c>
      <c r="C22" s="12">
        <v>41</v>
      </c>
      <c r="D22" s="19">
        <v>81</v>
      </c>
    </row>
    <row r="23" spans="1:4" ht="18" thickBot="1" x14ac:dyDescent="0.4">
      <c r="A23" s="20"/>
      <c r="B23" s="21"/>
      <c r="C23" s="22"/>
      <c r="D23" s="23"/>
    </row>
    <row r="24" spans="1:4" x14ac:dyDescent="0.35">
      <c r="A24" s="15" t="s">
        <v>15</v>
      </c>
      <c r="B24" s="24">
        <f>SUM(C24:D24)</f>
        <v>717</v>
      </c>
      <c r="C24" s="17">
        <f>SUM(C25:C30)</f>
        <v>236</v>
      </c>
      <c r="D24" s="25">
        <f>SUM(D25:D30)</f>
        <v>481</v>
      </c>
    </row>
    <row r="25" spans="1:4" x14ac:dyDescent="0.35">
      <c r="A25" s="10" t="s">
        <v>7</v>
      </c>
      <c r="B25" s="26">
        <v>90</v>
      </c>
      <c r="C25" s="12">
        <v>41</v>
      </c>
      <c r="D25" s="19">
        <v>49</v>
      </c>
    </row>
    <row r="26" spans="1:4" x14ac:dyDescent="0.35">
      <c r="A26" s="10" t="s">
        <v>8</v>
      </c>
      <c r="B26" s="26">
        <v>124</v>
      </c>
      <c r="C26" s="12">
        <v>69</v>
      </c>
      <c r="D26" s="19">
        <v>55</v>
      </c>
    </row>
    <row r="27" spans="1:4" x14ac:dyDescent="0.35">
      <c r="A27" s="10" t="s">
        <v>9</v>
      </c>
      <c r="B27" s="26">
        <v>60</v>
      </c>
      <c r="C27" s="12">
        <v>22</v>
      </c>
      <c r="D27" s="19">
        <v>38</v>
      </c>
    </row>
    <row r="28" spans="1:4" x14ac:dyDescent="0.35">
      <c r="A28" s="10" t="s">
        <v>10</v>
      </c>
      <c r="B28" s="26">
        <v>12</v>
      </c>
      <c r="C28" s="12">
        <v>3</v>
      </c>
      <c r="D28" s="19">
        <v>9</v>
      </c>
    </row>
    <row r="29" spans="1:4" x14ac:dyDescent="0.35">
      <c r="A29" s="10" t="s">
        <v>11</v>
      </c>
      <c r="B29" s="26">
        <v>332</v>
      </c>
      <c r="C29" s="12">
        <v>84</v>
      </c>
      <c r="D29" s="19">
        <v>248</v>
      </c>
    </row>
    <row r="30" spans="1:4" x14ac:dyDescent="0.35">
      <c r="A30" s="10" t="s">
        <v>12</v>
      </c>
      <c r="B30" s="27">
        <v>99</v>
      </c>
      <c r="C30" s="28">
        <v>17</v>
      </c>
      <c r="D30" s="29">
        <v>82</v>
      </c>
    </row>
    <row r="31" spans="1:4" ht="18" thickBot="1" x14ac:dyDescent="0.4">
      <c r="A31" s="20"/>
      <c r="B31" s="21"/>
      <c r="C31" s="22"/>
      <c r="D31" s="23"/>
    </row>
    <row r="32" spans="1:4" x14ac:dyDescent="0.35">
      <c r="A32" s="30" t="s">
        <v>16</v>
      </c>
      <c r="B32" s="31">
        <f>SUM(C32:D32)</f>
        <v>25</v>
      </c>
      <c r="C32" s="6">
        <f>SUM(C33:C38)</f>
        <v>6</v>
      </c>
      <c r="D32" s="9">
        <f>SUM(D33:D38)</f>
        <v>19</v>
      </c>
    </row>
    <row r="33" spans="1:4" x14ac:dyDescent="0.35">
      <c r="A33" s="10" t="s">
        <v>7</v>
      </c>
      <c r="B33" s="32">
        <v>5</v>
      </c>
      <c r="C33" s="12">
        <v>3</v>
      </c>
      <c r="D33" s="19">
        <v>2</v>
      </c>
    </row>
    <row r="34" spans="1:4" x14ac:dyDescent="0.35">
      <c r="A34" s="10" t="s">
        <v>8</v>
      </c>
      <c r="B34" s="32">
        <v>3</v>
      </c>
      <c r="C34" s="12">
        <v>0</v>
      </c>
      <c r="D34" s="19">
        <v>3</v>
      </c>
    </row>
    <row r="35" spans="1:4" x14ac:dyDescent="0.35">
      <c r="A35" s="10" t="s">
        <v>9</v>
      </c>
      <c r="B35" s="32">
        <v>1</v>
      </c>
      <c r="C35" s="12">
        <v>0</v>
      </c>
      <c r="D35" s="19">
        <v>1</v>
      </c>
    </row>
    <row r="36" spans="1:4" x14ac:dyDescent="0.35">
      <c r="A36" s="10" t="s">
        <v>10</v>
      </c>
      <c r="B36" s="32">
        <v>2</v>
      </c>
      <c r="C36" s="12">
        <v>0</v>
      </c>
      <c r="D36" s="19">
        <v>2</v>
      </c>
    </row>
    <row r="37" spans="1:4" x14ac:dyDescent="0.35">
      <c r="A37" s="10" t="s">
        <v>11</v>
      </c>
      <c r="B37" s="32">
        <v>10</v>
      </c>
      <c r="C37" s="12">
        <v>3</v>
      </c>
      <c r="D37" s="19">
        <v>7</v>
      </c>
    </row>
    <row r="38" spans="1:4" x14ac:dyDescent="0.35">
      <c r="A38" s="10" t="s">
        <v>12</v>
      </c>
      <c r="B38" s="33">
        <v>4</v>
      </c>
      <c r="C38" s="28">
        <v>0</v>
      </c>
      <c r="D38" s="29">
        <v>4</v>
      </c>
    </row>
    <row r="39" spans="1:4" ht="18" thickBot="1" x14ac:dyDescent="0.4">
      <c r="A39" s="34"/>
      <c r="B39" s="35"/>
      <c r="C39" s="22"/>
      <c r="D39" s="23"/>
    </row>
    <row r="40" spans="1:4" x14ac:dyDescent="0.35">
      <c r="A40" s="36"/>
      <c r="B40" s="37"/>
      <c r="C40" s="38"/>
      <c r="D40" s="38"/>
    </row>
    <row r="41" spans="1:4" x14ac:dyDescent="0.35">
      <c r="A41" s="39"/>
      <c r="B41" s="37"/>
      <c r="C41" s="38"/>
      <c r="D41" s="38"/>
    </row>
    <row r="42" spans="1:4" x14ac:dyDescent="0.35">
      <c r="A42" s="40" t="s">
        <v>17</v>
      </c>
      <c r="B42" s="37"/>
      <c r="C42" s="38"/>
      <c r="D42" s="38"/>
    </row>
    <row r="43" spans="1:4" x14ac:dyDescent="0.35">
      <c r="A43" s="41" t="s">
        <v>18</v>
      </c>
      <c r="B43" s="37"/>
      <c r="C43" s="38"/>
      <c r="D43" s="38"/>
    </row>
    <row r="44" spans="1:4" x14ac:dyDescent="0.35">
      <c r="A44" s="41" t="s">
        <v>19</v>
      </c>
      <c r="B44" s="37"/>
      <c r="C44" s="38"/>
      <c r="D44" s="38"/>
    </row>
    <row r="45" spans="1:4" x14ac:dyDescent="0.35">
      <c r="B45" s="38"/>
      <c r="C45" s="38"/>
      <c r="D45" s="38"/>
    </row>
  </sheetData>
  <mergeCells count="4">
    <mergeCell ref="A1:D1"/>
    <mergeCell ref="A2:D2"/>
    <mergeCell ref="A3:A4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University Graduates 2021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Parmanan</dc:creator>
  <cp:lastModifiedBy>Sharon Parmanan</cp:lastModifiedBy>
  <dcterms:created xsi:type="dcterms:W3CDTF">2022-11-16T15:48:54Z</dcterms:created>
  <dcterms:modified xsi:type="dcterms:W3CDTF">2022-11-17T12:31:06Z</dcterms:modified>
</cp:coreProperties>
</file>